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J:\Work -1\WeT 01-12-25\"/>
    </mc:Choice>
  </mc:AlternateContent>
  <bookViews>
    <workbookView xWindow="0" yWindow="0" windowWidth="28800" windowHeight="12300"/>
  </bookViews>
  <sheets>
    <sheet name="Inventory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8" i="1" l="1"/>
  <c r="L19" i="1"/>
  <c r="L20" i="1"/>
  <c r="L21" i="1"/>
  <c r="L22" i="1"/>
  <c r="L23" i="1"/>
  <c r="L24" i="1"/>
  <c r="L25" i="1"/>
  <c r="J22" i="1"/>
  <c r="J23" i="1"/>
  <c r="J24" i="1"/>
  <c r="J19" i="1"/>
  <c r="J20" i="1"/>
  <c r="J21" i="1"/>
  <c r="J25" i="1"/>
  <c r="J18" i="1"/>
  <c r="L31" i="1"/>
  <c r="E31" i="1"/>
  <c r="C31" i="1"/>
  <c r="J10" i="1"/>
  <c r="G31" i="1" l="1"/>
</calcChain>
</file>

<file path=xl/sharedStrings.xml><?xml version="1.0" encoding="utf-8"?>
<sst xmlns="http://schemas.openxmlformats.org/spreadsheetml/2006/main" count="59" uniqueCount="53">
  <si>
    <t>Business Inventory Sheet</t>
  </si>
  <si>
    <t>Business Information</t>
  </si>
  <si>
    <t>Phone Number</t>
  </si>
  <si>
    <t>Email Address</t>
  </si>
  <si>
    <t>Inventory Manager</t>
  </si>
  <si>
    <t>Reporting Period</t>
  </si>
  <si>
    <t>Date Prepared</t>
  </si>
  <si>
    <t>Inventory Details</t>
  </si>
  <si>
    <t>Item ID</t>
  </si>
  <si>
    <t>Item Name</t>
  </si>
  <si>
    <t>Category</t>
  </si>
  <si>
    <t>Supplier</t>
  </si>
  <si>
    <t>Location</t>
  </si>
  <si>
    <t>Unit Cost</t>
  </si>
  <si>
    <t>Quantity In Stock</t>
  </si>
  <si>
    <t>Reorder Level</t>
  </si>
  <si>
    <t>Total Value</t>
  </si>
  <si>
    <t>Last Updated</t>
  </si>
  <si>
    <t>INV-001</t>
  </si>
  <si>
    <t>INV-002</t>
  </si>
  <si>
    <t>Inventory Summary</t>
  </si>
  <si>
    <t>Metric</t>
  </si>
  <si>
    <t>Total Items (Count)</t>
  </si>
  <si>
    <t>Total Quantity in Stock</t>
  </si>
  <si>
    <t>Total Inventory Value</t>
  </si>
  <si>
    <t>Low Stock Items</t>
  </si>
  <si>
    <t>Notes</t>
  </si>
  <si>
    <t>Update quantities after each sale or purchase.</t>
  </si>
  <si>
    <t>Review reorder levels monthly.</t>
  </si>
  <si>
    <t>Keep supplier details current for faster restocking.</t>
  </si>
  <si>
    <t>Authorized By</t>
  </si>
  <si>
    <t>Name</t>
  </si>
  <si>
    <t>Signature</t>
  </si>
  <si>
    <t>Date</t>
  </si>
  <si>
    <t>INV-003</t>
  </si>
  <si>
    <t>INV-004</t>
  </si>
  <si>
    <t>A4 Copy Paper (500 Sheets)</t>
  </si>
  <si>
    <t>Office Supplies</t>
  </si>
  <si>
    <t>ABC Stationers</t>
  </si>
  <si>
    <t>Store Room A</t>
  </si>
  <si>
    <t>Ballpoint Pens (Box of 50)</t>
  </si>
  <si>
    <t>XYZ Traders</t>
  </si>
  <si>
    <t>Laptop – Dell Inspiron</t>
  </si>
  <si>
    <t>Electronics</t>
  </si>
  <si>
    <t>TechSource Ltd.</t>
  </si>
  <si>
    <t>IT Office</t>
  </si>
  <si>
    <t>Printer Ink Cartridge (Black)</t>
  </si>
  <si>
    <t>PrintCare Supplies</t>
  </si>
  <si>
    <t>Store Room B</t>
  </si>
  <si>
    <t>Reorder Status</t>
  </si>
  <si>
    <t>Business Name:</t>
  </si>
  <si>
    <t>Business Address:</t>
  </si>
  <si>
    <t>By: xltemplates.org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</si>
</sst>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7" x14ac:knownFonts="1">
    <font>
      <sz val="11"/>
      <color theme="1"/>
      <name val="Calibri"/>
      <family val="2"/>
      <scheme val="minor"/>
    </font>
    <font>
      <b/>
      <sz val="24"/>
      <color theme="1"/>
      <name val="Roboto"/>
    </font>
    <font>
      <sz val="11"/>
      <color theme="1"/>
      <name val="Roboto"/>
    </font>
    <font>
      <b/>
      <sz val="11"/>
      <color theme="1"/>
      <name val="Roboto"/>
    </font>
    <font>
      <b/>
      <sz val="13.5"/>
      <color theme="1"/>
      <name val="Roboto"/>
    </font>
    <font>
      <b/>
      <sz val="13"/>
      <color theme="1"/>
      <name val="Roboto"/>
    </font>
    <font>
      <i/>
      <sz val="9"/>
      <color theme="1"/>
      <name val="Roboto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double">
        <color auto="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2" fillId="0" borderId="0" xfId="0" applyFont="1" applyAlignment="1"/>
    <xf numFmtId="0" fontId="2" fillId="0" borderId="0" xfId="0" applyFont="1" applyAlignment="1">
      <alignment vertical="center"/>
    </xf>
    <xf numFmtId="170" fontId="2" fillId="0" borderId="0" xfId="0" applyNumberFormat="1" applyFont="1" applyAlignment="1">
      <alignment horizontal="left" vertical="center" wrapText="1"/>
    </xf>
    <xf numFmtId="170" fontId="2" fillId="0" borderId="0" xfId="0" applyNumberFormat="1" applyFont="1" applyAlignment="1">
      <alignment horizontal="left"/>
    </xf>
    <xf numFmtId="14" fontId="2" fillId="0" borderId="0" xfId="0" applyNumberFormat="1" applyFont="1" applyAlignment="1">
      <alignment horizontal="left" vertical="center" wrapText="1"/>
    </xf>
    <xf numFmtId="14" fontId="2" fillId="0" borderId="0" xfId="0" applyNumberFormat="1" applyFont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2" fillId="2" borderId="0" xfId="0" applyFont="1" applyFill="1" applyAlignment="1">
      <alignment horizontal="left"/>
    </xf>
    <xf numFmtId="14" fontId="2" fillId="2" borderId="0" xfId="0" applyNumberFormat="1" applyFont="1" applyFill="1" applyAlignment="1">
      <alignment horizontal="left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 vertical="center"/>
    </xf>
    <xf numFmtId="0" fontId="5" fillId="3" borderId="0" xfId="0" applyFont="1" applyFill="1" applyAlignment="1">
      <alignment horizontal="left" vertical="center"/>
    </xf>
    <xf numFmtId="0" fontId="6" fillId="0" borderId="0" xfId="0" applyFont="1"/>
  </cellXfs>
  <cellStyles count="1">
    <cellStyle name="Normal" xfId="0" builtinId="0"/>
  </cellStyles>
  <dxfs count="21">
    <dxf>
      <font>
        <color theme="0" tint="-4.9989318521683403E-2"/>
      </font>
      <fill>
        <patternFill>
          <bgColor rgb="FFC00000"/>
        </patternFill>
      </fill>
    </dxf>
    <dxf>
      <font>
        <color theme="0" tint="-4.9989318521683403E-2"/>
      </font>
      <fill>
        <patternFill>
          <bgColor rgb="FFC00000"/>
        </patternFill>
      </fill>
    </dxf>
    <dxf>
      <font>
        <color theme="0" tint="-4.9989318521683403E-2"/>
      </font>
      <fill>
        <patternFill>
          <bgColor rgb="FFC00000"/>
        </patternFill>
      </fill>
    </dxf>
    <dxf>
      <font>
        <color theme="0" tint="-4.9989318521683403E-2"/>
      </font>
      <fill>
        <patternFill>
          <bgColor rgb="FFC00000"/>
        </patternFill>
      </fill>
    </dxf>
    <dxf>
      <font>
        <color theme="0" tint="-4.9989318521683403E-2"/>
      </font>
      <fill>
        <patternFill>
          <bgColor rgb="FFC00000"/>
        </patternFill>
      </fill>
    </dxf>
    <dxf>
      <font>
        <color theme="0" tint="-4.9989318521683403E-2"/>
      </font>
      <fill>
        <patternFill>
          <bgColor rgb="FFC00000"/>
        </patternFill>
      </fill>
    </dxf>
    <dxf>
      <font>
        <color theme="0" tint="-4.9989318521683403E-2"/>
      </font>
      <fill>
        <patternFill>
          <bgColor rgb="FFC00000"/>
        </patternFill>
      </fill>
    </dxf>
    <dxf>
      <font>
        <color theme="0" tint="-4.9989318521683403E-2"/>
      </font>
      <fill>
        <patternFill>
          <bgColor rgb="FFC00000"/>
        </patternFill>
      </fill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numFmt numFmtId="0" formatCode="General"/>
      <alignment horizontal="general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numFmt numFmtId="19" formatCode="dd/mm/yy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numFmt numFmtId="170" formatCode="&quot;$&quot;#,##0.0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</dxf>
    <dxf>
      <font>
        <strike val="0"/>
        <outline val="0"/>
        <shadow val="0"/>
        <u val="none"/>
        <vertAlign val="baseline"/>
        <color theme="1"/>
        <name val="Roboto"/>
        <scheme val="none"/>
      </font>
      <numFmt numFmtId="170" formatCode="&quot;$&quot;#,##0.0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</dxf>
    <dxf>
      <font>
        <strike val="0"/>
        <outline val="0"/>
        <shadow val="0"/>
        <u val="none"/>
        <vertAlign val="baseline"/>
        <color theme="1"/>
        <name val="Roboto"/>
        <scheme val="none"/>
      </font>
    </dxf>
    <dxf>
      <font>
        <strike val="0"/>
        <outline val="0"/>
        <shadow val="0"/>
        <u val="none"/>
        <vertAlign val="baseline"/>
        <color theme="1"/>
        <name val="Roboto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Roboto"/>
        <scheme val="none"/>
      </font>
    </dxf>
    <dxf>
      <font>
        <strike val="0"/>
        <outline val="0"/>
        <shadow val="0"/>
        <u val="none"/>
        <vertAlign val="baseline"/>
        <color theme="1"/>
        <name val="Roboto"/>
        <scheme val="none"/>
      </font>
    </dxf>
    <dxf>
      <font>
        <strike val="0"/>
        <outline val="0"/>
        <shadow val="0"/>
        <u val="none"/>
        <vertAlign val="baseline"/>
        <color theme="1"/>
        <name val="Roboto"/>
        <scheme val="none"/>
      </font>
    </dxf>
    <dxf>
      <font>
        <strike val="0"/>
        <outline val="0"/>
        <shadow val="0"/>
        <u val="none"/>
        <vertAlign val="baseline"/>
        <color theme="1"/>
        <name val="Roboto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7:L25" totalsRowShown="0" headerRowDxfId="16" dataDxfId="15">
  <autoFilter ref="B17:L25"/>
  <tableColumns count="11">
    <tableColumn id="1" name="Item ID" dataDxfId="20"/>
    <tableColumn id="2" name="Item Name" dataDxfId="19"/>
    <tableColumn id="3" name="Category" dataDxfId="18"/>
    <tableColumn id="4" name="Supplier" dataDxfId="17"/>
    <tableColumn id="5" name="Location" dataDxfId="14"/>
    <tableColumn id="6" name="Unit Cost" dataDxfId="12"/>
    <tableColumn id="7" name="Quantity In Stock" dataDxfId="13"/>
    <tableColumn id="8" name="Reorder Level" dataDxfId="11"/>
    <tableColumn id="9" name="Total Value" dataDxfId="10">
      <calculatedColumnFormula>IF(G18="","",G18*H18)</calculatedColumnFormula>
    </tableColumn>
    <tableColumn id="10" name="Last Updated" dataDxfId="9"/>
    <tableColumn id="11" name="Reorder Status" dataDxfId="8">
      <calculatedColumnFormula>IF(H18="","",IF(H18&lt;=I18,"Reorder","OK"))</calculatedColumnFormula>
    </tableColumn>
  </tableColumns>
  <tableStyleInfo name="TableStyleMedium1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Violet">
      <a:dk1>
        <a:sysClr val="windowText" lastClr="000000"/>
      </a:dk1>
      <a:lt1>
        <a:sysClr val="window" lastClr="FFFFFF"/>
      </a:lt1>
      <a:dk2>
        <a:srgbClr val="373545"/>
      </a:dk2>
      <a:lt2>
        <a:srgbClr val="DCD8DC"/>
      </a:lt2>
      <a:accent1>
        <a:srgbClr val="AD84C6"/>
      </a:accent1>
      <a:accent2>
        <a:srgbClr val="8784C7"/>
      </a:accent2>
      <a:accent3>
        <a:srgbClr val="5D739A"/>
      </a:accent3>
      <a:accent4>
        <a:srgbClr val="6997AF"/>
      </a:accent4>
      <a:accent5>
        <a:srgbClr val="84ACB6"/>
      </a:accent5>
      <a:accent6>
        <a:srgbClr val="6F8183"/>
      </a:accent6>
      <a:hlink>
        <a:srgbClr val="69A020"/>
      </a:hlink>
      <a:folHlink>
        <a:srgbClr val="8C8C8C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L46"/>
  <sheetViews>
    <sheetView showGridLines="0" tabSelected="1" workbookViewId="0">
      <selection activeCell="D50" sqref="D50"/>
    </sheetView>
  </sheetViews>
  <sheetFormatPr defaultRowHeight="16.5" x14ac:dyDescent="0.3"/>
  <cols>
    <col min="1" max="1" width="4" style="8" customWidth="1"/>
    <col min="2" max="2" width="20.28515625" style="8" customWidth="1"/>
    <col min="3" max="6" width="29.7109375" style="8" customWidth="1"/>
    <col min="7" max="7" width="15.7109375" style="8" customWidth="1"/>
    <col min="8" max="8" width="19.7109375" style="8" customWidth="1"/>
    <col min="9" max="9" width="16.28515625" style="8" customWidth="1"/>
    <col min="10" max="10" width="15.7109375" style="8" customWidth="1"/>
    <col min="11" max="11" width="24.85546875" style="8" customWidth="1"/>
    <col min="12" max="12" width="27.42578125" style="8" customWidth="1"/>
    <col min="13" max="16384" width="9.140625" style="8"/>
  </cols>
  <sheetData>
    <row r="2" spans="2:12" ht="35.25" thickBot="1" x14ac:dyDescent="0.35">
      <c r="B2" s="22" t="s">
        <v>0</v>
      </c>
      <c r="C2" s="22"/>
      <c r="D2" s="22"/>
      <c r="E2" s="22"/>
      <c r="F2" s="22"/>
      <c r="G2" s="22"/>
      <c r="H2" s="22"/>
      <c r="I2" s="22"/>
      <c r="J2" s="22"/>
      <c r="K2" s="22"/>
      <c r="L2" s="22"/>
    </row>
    <row r="3" spans="2:12" ht="17.25" thickTop="1" x14ac:dyDescent="0.3">
      <c r="B3" s="1"/>
      <c r="C3" s="1"/>
      <c r="D3" s="1"/>
      <c r="E3" s="1"/>
      <c r="F3" s="1"/>
      <c r="G3" s="1"/>
      <c r="H3" s="1"/>
      <c r="I3" s="1"/>
      <c r="J3" s="1"/>
      <c r="K3" s="1"/>
    </row>
    <row r="4" spans="2:12" ht="20.100000000000001" customHeight="1" x14ac:dyDescent="0.3">
      <c r="B4" s="6" t="s">
        <v>1</v>
      </c>
      <c r="C4" s="6"/>
      <c r="D4" s="6"/>
      <c r="E4" s="6"/>
      <c r="F4" s="6"/>
      <c r="G4" s="6"/>
      <c r="H4" s="6"/>
      <c r="I4" s="6"/>
      <c r="J4" s="6"/>
      <c r="K4" s="6"/>
    </row>
    <row r="5" spans="2:12" ht="9.9499999999999993" customHeight="1" x14ac:dyDescent="0.3">
      <c r="B5" s="1"/>
      <c r="C5" s="1"/>
      <c r="D5" s="1"/>
      <c r="E5" s="1"/>
      <c r="F5" s="1"/>
      <c r="G5" s="1"/>
      <c r="H5" s="1"/>
      <c r="I5" s="1"/>
      <c r="J5" s="1"/>
      <c r="K5" s="1"/>
    </row>
    <row r="6" spans="2:12" ht="24.95" customHeight="1" thickBot="1" x14ac:dyDescent="0.35">
      <c r="B6" s="17" t="s">
        <v>50</v>
      </c>
      <c r="C6" s="18"/>
      <c r="D6" s="18"/>
      <c r="E6" s="11"/>
      <c r="F6" s="11"/>
      <c r="G6" s="11"/>
      <c r="H6" s="7" t="s">
        <v>4</v>
      </c>
      <c r="I6" s="7"/>
      <c r="J6" s="19"/>
      <c r="K6" s="19"/>
    </row>
    <row r="7" spans="2:12" ht="9.9499999999999993" customHeight="1" thickTop="1" x14ac:dyDescent="0.3">
      <c r="B7" s="3"/>
      <c r="C7" s="3"/>
      <c r="D7" s="1"/>
      <c r="E7" s="1"/>
      <c r="F7" s="1"/>
      <c r="G7" s="1"/>
      <c r="H7" s="3"/>
      <c r="I7" s="3"/>
      <c r="J7" s="1"/>
      <c r="K7" s="1"/>
    </row>
    <row r="8" spans="2:12" ht="24.95" customHeight="1" thickBot="1" x14ac:dyDescent="0.35">
      <c r="B8" s="17" t="s">
        <v>51</v>
      </c>
      <c r="C8" s="18"/>
      <c r="D8" s="18"/>
      <c r="E8" s="11"/>
      <c r="F8" s="11"/>
      <c r="G8" s="11"/>
      <c r="H8" s="7" t="s">
        <v>5</v>
      </c>
      <c r="I8" s="7"/>
      <c r="J8" s="19"/>
      <c r="K8" s="19"/>
    </row>
    <row r="9" spans="2:12" ht="9.9499999999999993" customHeight="1" thickTop="1" x14ac:dyDescent="0.3">
      <c r="B9" s="3"/>
      <c r="C9" s="3"/>
      <c r="D9" s="1"/>
      <c r="E9" s="1"/>
      <c r="F9" s="1"/>
      <c r="G9" s="1"/>
      <c r="H9" s="3"/>
      <c r="I9" s="3"/>
      <c r="J9" s="1"/>
      <c r="K9" s="1"/>
    </row>
    <row r="10" spans="2:12" ht="24.95" customHeight="1" thickBot="1" x14ac:dyDescent="0.35">
      <c r="B10" s="3" t="s">
        <v>2</v>
      </c>
      <c r="C10" s="18"/>
      <c r="D10" s="18"/>
      <c r="E10" s="11"/>
      <c r="F10" s="11"/>
      <c r="G10" s="11"/>
      <c r="H10" s="7" t="s">
        <v>6</v>
      </c>
      <c r="I10" s="7"/>
      <c r="J10" s="20">
        <f ca="1">TODAY()</f>
        <v>46022</v>
      </c>
      <c r="K10" s="19"/>
    </row>
    <row r="11" spans="2:12" ht="9.9499999999999993" customHeight="1" thickTop="1" x14ac:dyDescent="0.3">
      <c r="B11" s="3"/>
      <c r="C11" s="3"/>
      <c r="D11" s="1"/>
      <c r="E11" s="1"/>
      <c r="F11" s="1"/>
      <c r="G11" s="1"/>
      <c r="H11" s="3"/>
      <c r="I11" s="3"/>
      <c r="J11" s="16"/>
      <c r="K11" s="1"/>
    </row>
    <row r="12" spans="2:12" ht="24.95" customHeight="1" thickBot="1" x14ac:dyDescent="0.35">
      <c r="B12" s="3" t="s">
        <v>3</v>
      </c>
      <c r="C12" s="18"/>
      <c r="D12" s="18"/>
      <c r="E12" s="11"/>
      <c r="F12" s="11"/>
      <c r="G12" s="11"/>
      <c r="H12" s="1"/>
      <c r="I12" s="1"/>
      <c r="J12" s="1"/>
      <c r="K12" s="1"/>
    </row>
    <row r="13" spans="2:12" ht="17.25" thickTop="1" x14ac:dyDescent="0.3">
      <c r="C13" s="3"/>
      <c r="D13" s="1"/>
      <c r="E13" s="1"/>
      <c r="F13" s="1"/>
      <c r="G13" s="1"/>
      <c r="H13" s="1"/>
      <c r="I13" s="1"/>
      <c r="J13" s="1"/>
      <c r="K13" s="1"/>
    </row>
    <row r="14" spans="2:12" x14ac:dyDescent="0.3">
      <c r="B14" s="1"/>
      <c r="C14" s="1"/>
      <c r="D14" s="1"/>
      <c r="E14" s="1"/>
      <c r="F14" s="1"/>
      <c r="G14" s="1"/>
      <c r="H14" s="1"/>
      <c r="I14" s="1"/>
      <c r="J14" s="1"/>
      <c r="K14" s="1"/>
    </row>
    <row r="15" spans="2:12" ht="20.100000000000001" customHeight="1" x14ac:dyDescent="0.3">
      <c r="B15" s="23" t="s">
        <v>7</v>
      </c>
      <c r="C15" s="23"/>
      <c r="D15" s="23"/>
      <c r="E15" s="23"/>
      <c r="F15" s="23"/>
      <c r="G15" s="23"/>
      <c r="H15" s="23"/>
      <c r="I15" s="23"/>
      <c r="J15" s="23"/>
      <c r="K15" s="23"/>
      <c r="L15" s="23"/>
    </row>
    <row r="16" spans="2:12" x14ac:dyDescent="0.3">
      <c r="B16" s="1"/>
      <c r="C16" s="1"/>
      <c r="D16" s="1"/>
      <c r="E16" s="1"/>
      <c r="F16" s="1"/>
      <c r="G16" s="1"/>
      <c r="H16" s="1"/>
      <c r="I16" s="1"/>
      <c r="J16" s="1"/>
      <c r="K16" s="1"/>
    </row>
    <row r="17" spans="2:12" ht="32.1" customHeight="1" x14ac:dyDescent="0.3">
      <c r="B17" s="2" t="s">
        <v>8</v>
      </c>
      <c r="C17" s="2" t="s">
        <v>9</v>
      </c>
      <c r="D17" s="2" t="s">
        <v>10</v>
      </c>
      <c r="E17" s="2" t="s">
        <v>11</v>
      </c>
      <c r="F17" s="2" t="s">
        <v>12</v>
      </c>
      <c r="G17" s="2" t="s">
        <v>13</v>
      </c>
      <c r="H17" s="2" t="s">
        <v>14</v>
      </c>
      <c r="I17" s="2" t="s">
        <v>15</v>
      </c>
      <c r="J17" s="2" t="s">
        <v>16</v>
      </c>
      <c r="K17" s="2" t="s">
        <v>17</v>
      </c>
      <c r="L17" s="2" t="s">
        <v>49</v>
      </c>
    </row>
    <row r="18" spans="2:12" ht="32.1" customHeight="1" x14ac:dyDescent="0.3">
      <c r="B18" s="3" t="s">
        <v>18</v>
      </c>
      <c r="C18" s="3" t="s">
        <v>36</v>
      </c>
      <c r="D18" s="3" t="s">
        <v>37</v>
      </c>
      <c r="E18" s="3" t="s">
        <v>38</v>
      </c>
      <c r="F18" s="3" t="s">
        <v>39</v>
      </c>
      <c r="G18" s="13">
        <v>5.5</v>
      </c>
      <c r="H18" s="3">
        <v>120</v>
      </c>
      <c r="I18" s="3">
        <v>30</v>
      </c>
      <c r="J18" s="13">
        <f t="shared" ref="J18:J25" si="0">IF(G18="","",G18*H18)</f>
        <v>660</v>
      </c>
      <c r="K18" s="15">
        <v>45662</v>
      </c>
      <c r="L18" s="12" t="str">
        <f t="shared" ref="L18:L25" si="1">IF(H18="","",IF(H18&lt;=I18,"Reorder","OK"))</f>
        <v>OK</v>
      </c>
    </row>
    <row r="19" spans="2:12" ht="32.1" customHeight="1" x14ac:dyDescent="0.3">
      <c r="B19" s="3" t="s">
        <v>19</v>
      </c>
      <c r="C19" s="3" t="s">
        <v>40</v>
      </c>
      <c r="D19" s="3" t="s">
        <v>37</v>
      </c>
      <c r="E19" s="3" t="s">
        <v>41</v>
      </c>
      <c r="F19" s="3" t="s">
        <v>39</v>
      </c>
      <c r="G19" s="13">
        <v>8</v>
      </c>
      <c r="H19" s="3">
        <v>40</v>
      </c>
      <c r="I19" s="3">
        <v>15</v>
      </c>
      <c r="J19" s="13">
        <f t="shared" si="0"/>
        <v>320</v>
      </c>
      <c r="K19" s="15">
        <v>45662</v>
      </c>
      <c r="L19" s="12" t="str">
        <f t="shared" si="1"/>
        <v>OK</v>
      </c>
    </row>
    <row r="20" spans="2:12" ht="32.1" customHeight="1" x14ac:dyDescent="0.3">
      <c r="B20" s="3" t="s">
        <v>34</v>
      </c>
      <c r="C20" s="3" t="s">
        <v>42</v>
      </c>
      <c r="D20" s="3" t="s">
        <v>43</v>
      </c>
      <c r="E20" s="3" t="s">
        <v>44</v>
      </c>
      <c r="F20" s="3" t="s">
        <v>45</v>
      </c>
      <c r="G20" s="13">
        <v>650</v>
      </c>
      <c r="H20" s="3">
        <v>1</v>
      </c>
      <c r="I20" s="3">
        <v>3</v>
      </c>
      <c r="J20" s="13">
        <f t="shared" si="0"/>
        <v>650</v>
      </c>
      <c r="K20" s="15">
        <v>45663</v>
      </c>
      <c r="L20" s="12" t="str">
        <f t="shared" si="1"/>
        <v>Reorder</v>
      </c>
    </row>
    <row r="21" spans="2:12" ht="32.1" customHeight="1" x14ac:dyDescent="0.3">
      <c r="B21" s="3" t="s">
        <v>35</v>
      </c>
      <c r="C21" s="3" t="s">
        <v>46</v>
      </c>
      <c r="D21" s="3" t="s">
        <v>43</v>
      </c>
      <c r="E21" s="3" t="s">
        <v>47</v>
      </c>
      <c r="F21" s="3" t="s">
        <v>48</v>
      </c>
      <c r="G21" s="13">
        <v>22</v>
      </c>
      <c r="H21" s="3">
        <v>18</v>
      </c>
      <c r="I21" s="3">
        <v>10</v>
      </c>
      <c r="J21" s="13">
        <f t="shared" si="0"/>
        <v>396</v>
      </c>
      <c r="K21" s="15">
        <v>45663</v>
      </c>
      <c r="L21" s="12" t="str">
        <f t="shared" si="1"/>
        <v>OK</v>
      </c>
    </row>
    <row r="22" spans="2:12" ht="32.1" customHeight="1" x14ac:dyDescent="0.3">
      <c r="B22" s="3"/>
      <c r="C22" s="3"/>
      <c r="D22" s="3"/>
      <c r="E22" s="3"/>
      <c r="F22" s="3"/>
      <c r="G22" s="13"/>
      <c r="H22" s="3"/>
      <c r="I22" s="3"/>
      <c r="J22" s="13" t="str">
        <f t="shared" ref="J22:J23" si="2">IF(G22="","",G22*H22)</f>
        <v/>
      </c>
      <c r="K22" s="15"/>
      <c r="L22" s="12" t="str">
        <f t="shared" si="1"/>
        <v/>
      </c>
    </row>
    <row r="23" spans="2:12" ht="32.1" customHeight="1" x14ac:dyDescent="0.3">
      <c r="B23" s="3"/>
      <c r="C23" s="3"/>
      <c r="D23" s="3"/>
      <c r="E23" s="3"/>
      <c r="F23" s="3"/>
      <c r="G23" s="13"/>
      <c r="H23" s="3"/>
      <c r="I23" s="3"/>
      <c r="J23" s="13" t="str">
        <f t="shared" si="2"/>
        <v/>
      </c>
      <c r="K23" s="15"/>
      <c r="L23" s="12" t="str">
        <f t="shared" si="1"/>
        <v/>
      </c>
    </row>
    <row r="24" spans="2:12" ht="32.1" customHeight="1" x14ac:dyDescent="0.3">
      <c r="B24" s="3"/>
      <c r="C24" s="3"/>
      <c r="D24" s="3"/>
      <c r="E24" s="3"/>
      <c r="F24" s="3"/>
      <c r="G24" s="13"/>
      <c r="H24" s="3"/>
      <c r="I24" s="3"/>
      <c r="J24" s="13" t="str">
        <f>IF(G24="","",G24*H24)</f>
        <v/>
      </c>
      <c r="K24" s="15"/>
      <c r="L24" s="12" t="str">
        <f t="shared" si="1"/>
        <v/>
      </c>
    </row>
    <row r="25" spans="2:12" ht="32.1" customHeight="1" x14ac:dyDescent="0.3">
      <c r="B25" s="3"/>
      <c r="C25" s="1"/>
      <c r="D25" s="1"/>
      <c r="E25" s="1"/>
      <c r="F25" s="1"/>
      <c r="G25" s="14"/>
      <c r="H25" s="1"/>
      <c r="I25" s="1"/>
      <c r="J25" s="13" t="str">
        <f t="shared" si="0"/>
        <v/>
      </c>
      <c r="K25" s="16"/>
      <c r="L25" s="12" t="str">
        <f t="shared" si="1"/>
        <v/>
      </c>
    </row>
    <row r="26" spans="2:12" ht="19.5" x14ac:dyDescent="0.3">
      <c r="B26" s="4"/>
      <c r="C26" s="1"/>
      <c r="D26" s="1"/>
      <c r="E26" s="1"/>
      <c r="F26" s="1"/>
      <c r="G26" s="1"/>
      <c r="H26" s="1"/>
      <c r="I26" s="1"/>
      <c r="J26" s="1"/>
      <c r="K26" s="1"/>
    </row>
    <row r="27" spans="2:12" x14ac:dyDescent="0.3">
      <c r="B27" s="1"/>
      <c r="C27" s="1"/>
      <c r="D27" s="1"/>
      <c r="E27" s="1"/>
      <c r="F27" s="1"/>
      <c r="G27" s="1"/>
      <c r="H27" s="1"/>
      <c r="I27" s="1"/>
      <c r="J27" s="1"/>
      <c r="K27" s="1"/>
    </row>
    <row r="28" spans="2:12" ht="20.100000000000001" customHeight="1" x14ac:dyDescent="0.3">
      <c r="B28" s="23" t="s">
        <v>20</v>
      </c>
      <c r="C28" s="23"/>
      <c r="D28" s="23"/>
      <c r="E28" s="23"/>
      <c r="F28" s="23"/>
      <c r="G28" s="23"/>
      <c r="H28" s="23"/>
      <c r="I28" s="23"/>
      <c r="J28" s="23"/>
      <c r="K28" s="23"/>
      <c r="L28" s="23"/>
    </row>
    <row r="29" spans="2:12" x14ac:dyDescent="0.3">
      <c r="B29" s="1"/>
      <c r="C29" s="1"/>
      <c r="D29" s="1"/>
      <c r="E29" s="1"/>
      <c r="F29" s="1"/>
      <c r="G29" s="1"/>
      <c r="H29" s="1"/>
      <c r="I29" s="1"/>
      <c r="J29" s="1"/>
      <c r="K29" s="1"/>
    </row>
    <row r="30" spans="2:12" x14ac:dyDescent="0.3">
      <c r="B30" s="2" t="s">
        <v>21</v>
      </c>
      <c r="C30" s="2"/>
      <c r="D30" s="2" t="s">
        <v>21</v>
      </c>
      <c r="F30" s="2" t="s">
        <v>21</v>
      </c>
      <c r="G30" s="2"/>
      <c r="I30" s="1"/>
      <c r="J30" s="2" t="s">
        <v>21</v>
      </c>
      <c r="K30" s="1"/>
    </row>
    <row r="31" spans="2:12" ht="32.1" customHeight="1" x14ac:dyDescent="0.3">
      <c r="B31" s="17" t="s">
        <v>22</v>
      </c>
      <c r="C31" s="3">
        <f>COUNTA(B18:B25)</f>
        <v>4</v>
      </c>
      <c r="D31" s="17" t="s">
        <v>23</v>
      </c>
      <c r="E31" s="3">
        <f>SUM(H18:H25)</f>
        <v>179</v>
      </c>
      <c r="F31" s="17" t="s">
        <v>24</v>
      </c>
      <c r="G31" s="13">
        <f>SUM(J18:J25)</f>
        <v>2026</v>
      </c>
      <c r="H31" s="17"/>
      <c r="J31" s="7" t="s">
        <v>25</v>
      </c>
      <c r="K31" s="7"/>
      <c r="L31" s="3">
        <f>COUNTIF(H18:H25,"&lt;= "&amp;I18:I25)</f>
        <v>0</v>
      </c>
    </row>
    <row r="32" spans="2:12" x14ac:dyDescent="0.3">
      <c r="B32" s="5"/>
      <c r="C32" s="1"/>
      <c r="D32" s="1"/>
      <c r="E32" s="1"/>
      <c r="F32" s="1"/>
      <c r="G32" s="1"/>
      <c r="H32" s="1"/>
      <c r="I32" s="1"/>
      <c r="J32" s="1"/>
      <c r="K32" s="1"/>
    </row>
    <row r="33" spans="2:12" x14ac:dyDescent="0.3">
      <c r="B33" s="1"/>
      <c r="C33" s="1"/>
      <c r="D33" s="1"/>
      <c r="E33" s="1"/>
      <c r="F33" s="1"/>
      <c r="G33" s="1"/>
      <c r="H33" s="1"/>
      <c r="I33" s="1"/>
      <c r="J33" s="1"/>
      <c r="K33" s="1"/>
    </row>
    <row r="34" spans="2:12" ht="20.100000000000001" customHeight="1" x14ac:dyDescent="0.3">
      <c r="B34" s="23" t="s">
        <v>26</v>
      </c>
      <c r="C34" s="23"/>
      <c r="D34" s="23"/>
      <c r="E34" s="23"/>
      <c r="F34" s="23"/>
      <c r="G34" s="23"/>
      <c r="H34" s="23"/>
      <c r="I34" s="23"/>
      <c r="J34" s="23"/>
      <c r="K34" s="23"/>
      <c r="L34" s="23"/>
    </row>
    <row r="35" spans="2:12" x14ac:dyDescent="0.3">
      <c r="B35" s="5"/>
      <c r="C35" s="1"/>
      <c r="D35" s="1"/>
      <c r="E35" s="1"/>
      <c r="F35" s="1"/>
      <c r="G35" s="1"/>
      <c r="H35" s="1"/>
      <c r="I35" s="1"/>
      <c r="J35" s="1"/>
      <c r="K35" s="1"/>
    </row>
    <row r="36" spans="2:12" x14ac:dyDescent="0.3">
      <c r="B36" s="10" t="s">
        <v>27</v>
      </c>
      <c r="C36" s="10"/>
      <c r="D36" s="10"/>
      <c r="E36" s="10"/>
      <c r="F36" s="10"/>
      <c r="G36" s="10"/>
      <c r="H36" s="10"/>
      <c r="I36" s="10"/>
      <c r="J36" s="10"/>
      <c r="K36" s="10"/>
    </row>
    <row r="37" spans="2:12" x14ac:dyDescent="0.3">
      <c r="B37" s="10" t="s">
        <v>28</v>
      </c>
      <c r="C37" s="10"/>
      <c r="D37" s="10"/>
      <c r="E37" s="10"/>
      <c r="F37" s="10"/>
      <c r="G37" s="10"/>
      <c r="H37" s="10"/>
      <c r="I37" s="10"/>
      <c r="J37" s="10"/>
      <c r="K37" s="10"/>
    </row>
    <row r="38" spans="2:12" x14ac:dyDescent="0.3">
      <c r="B38" s="10" t="s">
        <v>29</v>
      </c>
      <c r="C38" s="10"/>
      <c r="D38" s="10"/>
      <c r="E38" s="10"/>
      <c r="F38" s="10"/>
      <c r="G38" s="10"/>
      <c r="H38" s="10"/>
      <c r="I38" s="10"/>
      <c r="J38" s="10"/>
      <c r="K38" s="10"/>
    </row>
    <row r="39" spans="2:12" x14ac:dyDescent="0.3">
      <c r="B39" s="1"/>
      <c r="C39" s="1"/>
      <c r="D39" s="1"/>
      <c r="E39" s="1"/>
      <c r="F39" s="1"/>
      <c r="G39" s="1"/>
      <c r="H39" s="1"/>
      <c r="I39" s="1"/>
      <c r="J39" s="1"/>
      <c r="K39" s="1"/>
    </row>
    <row r="40" spans="2:12" ht="20.100000000000001" customHeight="1" x14ac:dyDescent="0.3">
      <c r="B40" s="23" t="s">
        <v>30</v>
      </c>
      <c r="C40" s="23"/>
      <c r="D40" s="23"/>
      <c r="E40" s="23"/>
      <c r="F40" s="23"/>
      <c r="G40" s="23"/>
      <c r="H40" s="23"/>
      <c r="I40" s="23"/>
      <c r="J40" s="23"/>
      <c r="K40" s="23"/>
      <c r="L40" s="23"/>
    </row>
    <row r="41" spans="2:12" x14ac:dyDescent="0.3">
      <c r="B41" s="1"/>
      <c r="C41" s="1"/>
      <c r="D41" s="1"/>
      <c r="E41" s="1"/>
      <c r="F41" s="1"/>
      <c r="G41" s="1"/>
      <c r="H41" s="1"/>
      <c r="I41" s="1"/>
      <c r="J41" s="1"/>
      <c r="K41" s="1"/>
    </row>
    <row r="42" spans="2:12" s="12" customFormat="1" ht="30.75" customHeight="1" x14ac:dyDescent="0.25">
      <c r="B42" s="2" t="s">
        <v>31</v>
      </c>
      <c r="C42" s="9"/>
      <c r="D42" s="9"/>
      <c r="E42" s="9"/>
      <c r="F42" s="2" t="s">
        <v>32</v>
      </c>
      <c r="G42" s="9"/>
      <c r="H42" s="9"/>
      <c r="J42" s="2" t="s">
        <v>33</v>
      </c>
      <c r="K42" s="9"/>
      <c r="L42" s="9"/>
    </row>
    <row r="43" spans="2:12" x14ac:dyDescent="0.3">
      <c r="B43" s="3"/>
      <c r="C43" s="3"/>
      <c r="D43" s="3"/>
      <c r="E43" s="1"/>
      <c r="F43" s="1"/>
      <c r="G43" s="1"/>
      <c r="H43" s="1"/>
      <c r="I43" s="1"/>
      <c r="J43" s="1"/>
      <c r="K43" s="1"/>
    </row>
    <row r="45" spans="2:12" ht="17.25" thickBot="1" x14ac:dyDescent="0.35"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</row>
    <row r="46" spans="2:12" ht="17.25" thickTop="1" x14ac:dyDescent="0.3">
      <c r="B46" s="24" t="s">
        <v>52</v>
      </c>
    </row>
  </sheetData>
  <mergeCells count="24">
    <mergeCell ref="B40:L40"/>
    <mergeCell ref="B45:L45"/>
    <mergeCell ref="B2:L2"/>
    <mergeCell ref="B38:K38"/>
    <mergeCell ref="C42:E42"/>
    <mergeCell ref="G42:H42"/>
    <mergeCell ref="J31:K31"/>
    <mergeCell ref="K42:L42"/>
    <mergeCell ref="B36:K36"/>
    <mergeCell ref="B37:K37"/>
    <mergeCell ref="C12:D12"/>
    <mergeCell ref="B15:L15"/>
    <mergeCell ref="B28:L28"/>
    <mergeCell ref="B34:L34"/>
    <mergeCell ref="H10:I10"/>
    <mergeCell ref="J6:K6"/>
    <mergeCell ref="J8:K8"/>
    <mergeCell ref="J10:K10"/>
    <mergeCell ref="C6:D6"/>
    <mergeCell ref="C8:D8"/>
    <mergeCell ref="C10:D10"/>
    <mergeCell ref="B4:K4"/>
    <mergeCell ref="H6:I6"/>
    <mergeCell ref="H8:I8"/>
  </mergeCells>
  <conditionalFormatting sqref="L18">
    <cfRule type="cellIs" dxfId="7" priority="8" operator="equal">
      <formula>"Reorder"</formula>
    </cfRule>
  </conditionalFormatting>
  <conditionalFormatting sqref="L19">
    <cfRule type="cellIs" dxfId="6" priority="7" operator="equal">
      <formula>"Reorder"</formula>
    </cfRule>
  </conditionalFormatting>
  <conditionalFormatting sqref="L20">
    <cfRule type="cellIs" dxfId="5" priority="6" operator="equal">
      <formula>"Reorder"</formula>
    </cfRule>
  </conditionalFormatting>
  <conditionalFormatting sqref="L21">
    <cfRule type="cellIs" dxfId="4" priority="5" operator="equal">
      <formula>"Reorder"</formula>
    </cfRule>
  </conditionalFormatting>
  <conditionalFormatting sqref="L23">
    <cfRule type="cellIs" dxfId="3" priority="4" operator="equal">
      <formula>"Reorder"</formula>
    </cfRule>
  </conditionalFormatting>
  <conditionalFormatting sqref="L22">
    <cfRule type="cellIs" dxfId="2" priority="3" operator="equal">
      <formula>"Reorder"</formula>
    </cfRule>
  </conditionalFormatting>
  <conditionalFormatting sqref="L24">
    <cfRule type="cellIs" dxfId="1" priority="2" operator="equal">
      <formula>"Reorder"</formula>
    </cfRule>
  </conditionalFormatting>
  <conditionalFormatting sqref="L25">
    <cfRule type="cellIs" dxfId="0" priority="1" operator="equal">
      <formula>"Reorder"</formula>
    </cfRule>
  </conditionalFormatting>
  <pageMargins left="0.25" right="0.25" top="0.5" bottom="0.5" header="0.3" footer="0.3"/>
  <pageSetup paperSize="9" scale="54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Inventory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2025-12-31T11:24:41Z</cp:lastPrinted>
  <dcterms:created xsi:type="dcterms:W3CDTF">2025-12-31T11:00:02Z</dcterms:created>
  <dcterms:modified xsi:type="dcterms:W3CDTF">2025-12-31T11:25:31Z</dcterms:modified>
</cp:coreProperties>
</file>